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I6" i="4" l="1"/>
  <c r="K6" i="4" l="1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<sst xmlns="http://schemas.openxmlformats.org/spreadsheetml/2006/main" count="29" uniqueCount="21">
  <si>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</si>
  <si>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</si>
  <si>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</si>
  <si>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</si>
  <si>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</si>
  <si>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</si>
  <si>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</si>
  <si>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</si>
  <si>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</si>
  <si>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</si>
  <si>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</si>
  <si>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</si>
  <si>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</si>
  <si>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</si>
  <si>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</si>
  <si>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</si>
  <si>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</si>
  <si>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2021-2022</t>
  </si>
  <si>
    <t>Μεταβολή 
2020-2022</t>
  </si>
  <si>
    <t>Μάρτιος</t>
  </si>
  <si>
    <r>
      <t xml:space="preserve">            τον Μάρτιο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2020 μέχρι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</si>
</sst>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3" fontId="1" fillId="0" borderId="11" xfId="0" applyNumberFormat="1" applyFont="1" applyBorder="1"/>
    <xf numFmtId="0" fontId="0" fillId="0" borderId="2" xfId="0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Μάρτιο του 2020 μέχρι 2022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609</c:v>
                </c:pt>
                <c:pt idx="1">
                  <c:v>1250</c:v>
                </c:pt>
                <c:pt idx="2">
                  <c:v>2411</c:v>
                </c:pt>
                <c:pt idx="3">
                  <c:v>3982</c:v>
                </c:pt>
                <c:pt idx="4">
                  <c:v>31</c:v>
                </c:pt>
                <c:pt idx="5">
                  <c:v>822</c:v>
                </c:pt>
                <c:pt idx="6">
                  <c:v>450</c:v>
                </c:pt>
                <c:pt idx="7">
                  <c:v>2590</c:v>
                </c:pt>
                <c:pt idx="8">
                  <c:v>36</c:v>
                </c:pt>
                <c:pt idx="9">
                  <c:v>895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1253</c:v>
                </c:pt>
                <c:pt idx="1">
                  <c:v>2979</c:v>
                </c:pt>
                <c:pt idx="2">
                  <c:v>5349</c:v>
                </c:pt>
                <c:pt idx="3">
                  <c:v>9340</c:v>
                </c:pt>
                <c:pt idx="4">
                  <c:v>79</c:v>
                </c:pt>
                <c:pt idx="5">
                  <c:v>1817</c:v>
                </c:pt>
                <c:pt idx="6">
                  <c:v>1061</c:v>
                </c:pt>
                <c:pt idx="7">
                  <c:v>6741</c:v>
                </c:pt>
                <c:pt idx="8">
                  <c:v>86</c:v>
                </c:pt>
                <c:pt idx="9">
                  <c:v>2477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909</c:v>
                </c:pt>
                <c:pt idx="1">
                  <c:v>1918</c:v>
                </c:pt>
                <c:pt idx="2">
                  <c:v>4001</c:v>
                </c:pt>
                <c:pt idx="3">
                  <c:v>8454</c:v>
                </c:pt>
                <c:pt idx="4">
                  <c:v>54</c:v>
                </c:pt>
                <c:pt idx="5">
                  <c:v>1258</c:v>
                </c:pt>
                <c:pt idx="6">
                  <c:v>1033</c:v>
                </c:pt>
                <c:pt idx="7">
                  <c:v>6062</c:v>
                </c:pt>
                <c:pt idx="8">
                  <c:v>44</c:v>
                </c:pt>
                <c:pt idx="9">
                  <c:v>1332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04224"/>
        <c:axId val="143061760"/>
      </c:barChart>
      <c:catAx>
        <c:axId val="14240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306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06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40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</a:t>
            </a:r>
            <a:r>
              <a:rPr lang="el-GR" sz="1200" b="1" i="0" u="none" strike="noStrike" baseline="0">
                <a:effectLst/>
              </a:rPr>
              <a:t>Μάρτιος</a:t>
            </a:r>
            <a:endParaRPr lang="el-GR"/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-644</c:v>
                </c:pt>
                <c:pt idx="1">
                  <c:v>-1729</c:v>
                </c:pt>
                <c:pt idx="2">
                  <c:v>-1009</c:v>
                </c:pt>
                <c:pt idx="3">
                  <c:v>-2938</c:v>
                </c:pt>
                <c:pt idx="4">
                  <c:v>-5358</c:v>
                </c:pt>
                <c:pt idx="5">
                  <c:v>-48</c:v>
                </c:pt>
                <c:pt idx="6">
                  <c:v>-995</c:v>
                </c:pt>
                <c:pt idx="7">
                  <c:v>-611</c:v>
                </c:pt>
                <c:pt idx="8">
                  <c:v>-4151</c:v>
                </c:pt>
                <c:pt idx="9">
                  <c:v>-50</c:v>
                </c:pt>
                <c:pt idx="10">
                  <c:v>-1582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05760"/>
        <c:axId val="143607296"/>
      </c:barChart>
      <c:catAx>
        <c:axId val="143605760"/>
        <c:scaling>
          <c:orientation val="minMax"/>
        </c:scaling>
        <c:delete val="1"/>
        <c:axPos val="l"/>
        <c:majorTickMark val="out"/>
        <c:minorTickMark val="none"/>
        <c:tickLblPos val="nextTo"/>
        <c:crossAx val="143607296"/>
        <c:crosses val="autoZero"/>
        <c:auto val="1"/>
        <c:lblAlgn val="ctr"/>
        <c:lblOffset val="100"/>
        <c:noMultiLvlLbl val="0"/>
      </c:catAx>
      <c:valAx>
        <c:axId val="1436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3605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O23" sqref="O23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3"/>
      <c r="P2" s="43"/>
      <c r="Q2" s="43"/>
    </row>
    <row r="3" spans="1:17" x14ac:dyDescent="0.2">
      <c r="A3" s="30"/>
      <c r="B3" s="31"/>
      <c r="C3" s="45" t="s">
        <v>19</v>
      </c>
      <c r="D3" s="45"/>
      <c r="E3" s="45"/>
      <c r="F3" s="45"/>
      <c r="G3" s="45"/>
      <c r="H3" s="45"/>
      <c r="I3" s="45"/>
      <c r="J3" s="45"/>
      <c r="K3" s="45"/>
      <c r="L3" s="46"/>
      <c r="M3" s="6"/>
      <c r="N3" s="11"/>
      <c r="O3" s="11">
        <f>C4</f>
        <v>2020</v>
      </c>
      <c r="P3" s="11">
        <f>E4</f>
        <v>2021</v>
      </c>
      <c r="Q3" s="11">
        <f>G4</f>
        <v>2022</v>
      </c>
    </row>
    <row r="4" spans="1:17" ht="26.25" customHeight="1" x14ac:dyDescent="0.25">
      <c r="A4" s="32"/>
      <c r="B4" s="26" t="s">
        <v>3</v>
      </c>
      <c r="C4" s="47">
        <v>2020</v>
      </c>
      <c r="D4" s="47"/>
      <c r="E4" s="47">
        <v>2021</v>
      </c>
      <c r="F4" s="47"/>
      <c r="G4" s="47">
        <v>2022</v>
      </c>
      <c r="H4" s="47"/>
      <c r="I4" s="48" t="s">
        <v>17</v>
      </c>
      <c r="J4" s="48"/>
      <c r="K4" s="48" t="s">
        <v>18</v>
      </c>
      <c r="L4" s="49"/>
      <c r="M4" s="3"/>
      <c r="N4" s="11">
        <v>1</v>
      </c>
      <c r="O4" s="13">
        <f>C6</f>
        <v>909</v>
      </c>
      <c r="P4" s="14">
        <f>E6</f>
        <v>1253</v>
      </c>
      <c r="Q4" s="14">
        <f>G6</f>
        <v>609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1918</v>
      </c>
      <c r="P5" s="14">
        <f>E7</f>
        <v>2979</v>
      </c>
      <c r="Q5" s="14">
        <f>G7</f>
        <v>1250</v>
      </c>
    </row>
    <row r="6" spans="1:17" x14ac:dyDescent="0.2">
      <c r="A6" s="34">
        <v>1</v>
      </c>
      <c r="B6" s="28" t="s">
        <v>8</v>
      </c>
      <c r="C6" s="39">
        <v>909</v>
      </c>
      <c r="D6" s="38">
        <f>C6/C17</f>
        <v>3.4493226577619246E-2</v>
      </c>
      <c r="E6" s="39">
        <v>1253</v>
      </c>
      <c r="F6" s="38">
        <f>E6/E17</f>
        <v>3.8046943794977681E-2</v>
      </c>
      <c r="G6" s="42">
        <v>609</v>
      </c>
      <c r="H6" s="18">
        <f>G6/G17</f>
        <v>4.4072948328267476E-2</v>
      </c>
      <c r="I6" s="41">
        <f>G6-E6</f>
        <v>-644</v>
      </c>
      <c r="J6" s="20">
        <f>I6/E6</f>
        <v>-0.51396648044692739</v>
      </c>
      <c r="K6" s="19">
        <f>G6-C6</f>
        <v>-300</v>
      </c>
      <c r="L6" s="21">
        <f t="shared" ref="L6:L16" si="0">K6/C6</f>
        <v>-0.33003300330033003</v>
      </c>
      <c r="M6" s="7"/>
      <c r="N6" s="11">
        <v>4</v>
      </c>
      <c r="O6" s="13">
        <f t="shared" ref="O6:O13" si="1">C9</f>
        <v>4001</v>
      </c>
      <c r="P6" s="14">
        <f t="shared" ref="P6:P13" si="2">E9</f>
        <v>5349</v>
      </c>
      <c r="Q6" s="14">
        <f t="shared" ref="Q6:Q13" si="3">G9</f>
        <v>2411</v>
      </c>
    </row>
    <row r="7" spans="1:17" x14ac:dyDescent="0.2">
      <c r="A7" s="34">
        <v>2</v>
      </c>
      <c r="B7" s="29" t="s">
        <v>9</v>
      </c>
      <c r="C7" s="39">
        <v>1918</v>
      </c>
      <c r="D7" s="38">
        <f>C7/C17</f>
        <v>7.2781087542215309E-2</v>
      </c>
      <c r="E7" s="39">
        <v>2979</v>
      </c>
      <c r="F7" s="38">
        <f>E7/E17</f>
        <v>9.0456381137460906E-2</v>
      </c>
      <c r="G7" s="42">
        <v>1250</v>
      </c>
      <c r="H7" s="18">
        <f>G7/G17</f>
        <v>9.0461716601534237E-2</v>
      </c>
      <c r="I7" s="19">
        <f t="shared" ref="I7:I17" si="4">G7-E7</f>
        <v>-1729</v>
      </c>
      <c r="J7" s="20">
        <f t="shared" ref="J7:J17" si="5">I7/E7</f>
        <v>-0.58039610607586434</v>
      </c>
      <c r="K7" s="19">
        <f t="shared" ref="K7:K17" si="6">G7-C7</f>
        <v>-668</v>
      </c>
      <c r="L7" s="21">
        <f t="shared" si="0"/>
        <v>-0.34827945776850888</v>
      </c>
      <c r="M7" s="7"/>
      <c r="N7" s="11">
        <v>5</v>
      </c>
      <c r="O7" s="13">
        <f t="shared" si="1"/>
        <v>8454</v>
      </c>
      <c r="P7" s="14">
        <f t="shared" si="2"/>
        <v>9340</v>
      </c>
      <c r="Q7" s="14">
        <f t="shared" si="3"/>
        <v>3982</v>
      </c>
    </row>
    <row r="8" spans="1:17" x14ac:dyDescent="0.2">
      <c r="A8" s="34">
        <v>3</v>
      </c>
      <c r="B8" s="29" t="s">
        <v>10</v>
      </c>
      <c r="C8" s="39">
        <v>1288</v>
      </c>
      <c r="D8" s="38">
        <f>C8/C17</f>
        <v>4.8874890904261371E-2</v>
      </c>
      <c r="E8" s="39">
        <v>1751</v>
      </c>
      <c r="F8" s="38">
        <f>E8/E17</f>
        <v>5.3168554337594508E-2</v>
      </c>
      <c r="G8" s="42">
        <v>742</v>
      </c>
      <c r="H8" s="18">
        <f>G8/G17</f>
        <v>5.3698074974670718E-2</v>
      </c>
      <c r="I8" s="19">
        <f t="shared" si="4"/>
        <v>-1009</v>
      </c>
      <c r="J8" s="20">
        <f t="shared" si="5"/>
        <v>-0.57624214734437462</v>
      </c>
      <c r="K8" s="19">
        <f t="shared" si="6"/>
        <v>-546</v>
      </c>
      <c r="L8" s="21">
        <f t="shared" si="0"/>
        <v>-0.42391304347826086</v>
      </c>
      <c r="M8" s="7"/>
      <c r="N8" s="11">
        <v>6</v>
      </c>
      <c r="O8" s="13">
        <f t="shared" si="1"/>
        <v>54</v>
      </c>
      <c r="P8" s="14">
        <f t="shared" si="2"/>
        <v>79</v>
      </c>
      <c r="Q8" s="14">
        <f t="shared" si="3"/>
        <v>31</v>
      </c>
    </row>
    <row r="9" spans="1:17" ht="15.75" x14ac:dyDescent="0.25">
      <c r="A9" s="34">
        <v>4</v>
      </c>
      <c r="B9" s="25" t="s">
        <v>11</v>
      </c>
      <c r="C9" s="39">
        <v>4001</v>
      </c>
      <c r="D9" s="38">
        <f>C9/C17</f>
        <v>0.15182332182294236</v>
      </c>
      <c r="E9" s="39">
        <v>5349</v>
      </c>
      <c r="F9" s="38">
        <f>E9/E17</f>
        <v>0.16242067227401086</v>
      </c>
      <c r="G9" s="42">
        <v>2411</v>
      </c>
      <c r="H9" s="18">
        <f>G9/G17</f>
        <v>0.17448255898103923</v>
      </c>
      <c r="I9" s="19">
        <f t="shared" si="4"/>
        <v>-2938</v>
      </c>
      <c r="J9" s="20">
        <f t="shared" si="5"/>
        <v>-0.54926154421387174</v>
      </c>
      <c r="K9" s="19">
        <f t="shared" si="6"/>
        <v>-1590</v>
      </c>
      <c r="L9" s="21">
        <f t="shared" si="0"/>
        <v>-0.39740064983754059</v>
      </c>
      <c r="M9" s="9"/>
      <c r="N9" s="11">
        <v>7</v>
      </c>
      <c r="O9" s="13">
        <f t="shared" si="1"/>
        <v>1258</v>
      </c>
      <c r="P9" s="14">
        <f t="shared" si="2"/>
        <v>1817</v>
      </c>
      <c r="Q9" s="14">
        <f t="shared" si="3"/>
        <v>822</v>
      </c>
    </row>
    <row r="10" spans="1:17" x14ac:dyDescent="0.2">
      <c r="A10" s="34">
        <v>5</v>
      </c>
      <c r="B10" s="25" t="s">
        <v>12</v>
      </c>
      <c r="C10" s="39">
        <v>8454</v>
      </c>
      <c r="D10" s="38">
        <f>C10/C17</f>
        <v>0.3207983910750199</v>
      </c>
      <c r="E10" s="39">
        <v>9340</v>
      </c>
      <c r="F10" s="38">
        <f>E10/E17</f>
        <v>0.28360610937357666</v>
      </c>
      <c r="G10" s="42">
        <v>3982</v>
      </c>
      <c r="H10" s="18">
        <f>G10/G17</f>
        <v>0.28817484440584745</v>
      </c>
      <c r="I10" s="19">
        <f t="shared" si="4"/>
        <v>-5358</v>
      </c>
      <c r="J10" s="20">
        <f t="shared" si="5"/>
        <v>-0.57366167023554604</v>
      </c>
      <c r="K10" s="19">
        <f t="shared" si="6"/>
        <v>-4472</v>
      </c>
      <c r="L10" s="21">
        <f t="shared" si="0"/>
        <v>-0.52898036432458007</v>
      </c>
      <c r="M10" s="7"/>
      <c r="N10" s="11">
        <v>8</v>
      </c>
      <c r="O10" s="13">
        <f t="shared" si="1"/>
        <v>1033</v>
      </c>
      <c r="P10" s="14">
        <f t="shared" si="2"/>
        <v>1061</v>
      </c>
      <c r="Q10" s="14">
        <f t="shared" si="3"/>
        <v>450</v>
      </c>
    </row>
    <row r="11" spans="1:17" x14ac:dyDescent="0.2">
      <c r="A11" s="34">
        <v>6</v>
      </c>
      <c r="B11" s="25" t="s">
        <v>13</v>
      </c>
      <c r="C11" s="39">
        <v>54</v>
      </c>
      <c r="D11" s="38">
        <f>C11/C17</f>
        <v>2.04910256896748E-3</v>
      </c>
      <c r="E11" s="39">
        <v>79</v>
      </c>
      <c r="F11" s="38">
        <f>E11/E17</f>
        <v>2.3988097045516657E-3</v>
      </c>
      <c r="G11" s="42">
        <v>31</v>
      </c>
      <c r="H11" s="18">
        <f>G11/G17</f>
        <v>2.2434505717180489E-3</v>
      </c>
      <c r="I11" s="19">
        <f t="shared" si="4"/>
        <v>-48</v>
      </c>
      <c r="J11" s="20">
        <f t="shared" si="5"/>
        <v>-0.60759493670886078</v>
      </c>
      <c r="K11" s="19">
        <f t="shared" si="6"/>
        <v>-23</v>
      </c>
      <c r="L11" s="21">
        <f t="shared" si="0"/>
        <v>-0.42592592592592593</v>
      </c>
      <c r="M11" s="7"/>
      <c r="N11" s="11">
        <v>9</v>
      </c>
      <c r="O11" s="13">
        <f>C14</f>
        <v>6062</v>
      </c>
      <c r="P11" s="14">
        <f t="shared" si="2"/>
        <v>6741</v>
      </c>
      <c r="Q11" s="14">
        <f t="shared" si="3"/>
        <v>2590</v>
      </c>
    </row>
    <row r="12" spans="1:17" x14ac:dyDescent="0.2">
      <c r="A12" s="34">
        <v>7</v>
      </c>
      <c r="B12" s="25" t="s">
        <v>14</v>
      </c>
      <c r="C12" s="39">
        <v>1258</v>
      </c>
      <c r="D12" s="38">
        <f>C12/C17</f>
        <v>4.7736500588168328E-2</v>
      </c>
      <c r="E12" s="39">
        <v>1817</v>
      </c>
      <c r="F12" s="38">
        <f>E12/E17</f>
        <v>5.5172623204688305E-2</v>
      </c>
      <c r="G12" s="42">
        <v>822</v>
      </c>
      <c r="H12" s="18">
        <f>G12/G17</f>
        <v>5.9487624837168913E-2</v>
      </c>
      <c r="I12" s="19">
        <f t="shared" si="4"/>
        <v>-995</v>
      </c>
      <c r="J12" s="20">
        <f t="shared" si="5"/>
        <v>-0.54760594386351125</v>
      </c>
      <c r="K12" s="19">
        <f t="shared" si="6"/>
        <v>-436</v>
      </c>
      <c r="L12" s="21">
        <f t="shared" si="0"/>
        <v>-0.34658187599364071</v>
      </c>
      <c r="M12" s="7"/>
      <c r="N12" s="11">
        <v>10</v>
      </c>
      <c r="O12" s="13">
        <f t="shared" si="1"/>
        <v>44</v>
      </c>
      <c r="P12" s="14">
        <f t="shared" si="2"/>
        <v>86</v>
      </c>
      <c r="Q12" s="14">
        <f t="shared" si="3"/>
        <v>36</v>
      </c>
    </row>
    <row r="13" spans="1:17" x14ac:dyDescent="0.2">
      <c r="A13" s="34">
        <v>8</v>
      </c>
      <c r="B13" s="25" t="s">
        <v>16</v>
      </c>
      <c r="C13" s="39">
        <v>1033</v>
      </c>
      <c r="D13" s="38">
        <f>C13/C17</f>
        <v>3.9198573217470493E-2</v>
      </c>
      <c r="E13" s="39">
        <v>1061</v>
      </c>
      <c r="F13" s="38">
        <f>E13/E17</f>
        <v>3.2216925272523005E-2</v>
      </c>
      <c r="G13" s="42">
        <v>450</v>
      </c>
      <c r="H13" s="18">
        <f>G13/G17</f>
        <v>3.256621797655232E-2</v>
      </c>
      <c r="I13" s="19">
        <f t="shared" si="4"/>
        <v>-611</v>
      </c>
      <c r="J13" s="20">
        <f t="shared" si="5"/>
        <v>-0.57587181903864282</v>
      </c>
      <c r="K13" s="19">
        <f t="shared" si="6"/>
        <v>-583</v>
      </c>
      <c r="L13" s="21">
        <f t="shared" si="0"/>
        <v>-0.56437560503388184</v>
      </c>
      <c r="M13" s="7"/>
      <c r="N13" s="11">
        <v>11</v>
      </c>
      <c r="O13" s="13">
        <f t="shared" si="1"/>
        <v>1332</v>
      </c>
      <c r="P13" s="14">
        <f t="shared" si="2"/>
        <v>2477</v>
      </c>
      <c r="Q13" s="14">
        <f t="shared" si="3"/>
        <v>895</v>
      </c>
    </row>
    <row r="14" spans="1:17" x14ac:dyDescent="0.2">
      <c r="A14" s="34">
        <v>9</v>
      </c>
      <c r="B14" s="25" t="s">
        <v>15</v>
      </c>
      <c r="C14" s="39">
        <v>6062</v>
      </c>
      <c r="D14" s="38">
        <f>C14/C17</f>
        <v>0.23003073653853451</v>
      </c>
      <c r="E14" s="39">
        <v>6741</v>
      </c>
      <c r="F14" s="38">
        <f>E14/E17</f>
        <v>0.20468830656180731</v>
      </c>
      <c r="G14" s="42">
        <v>2590</v>
      </c>
      <c r="H14" s="18">
        <f>G14/G17</f>
        <v>0.18743667679837892</v>
      </c>
      <c r="I14" s="19">
        <f t="shared" si="4"/>
        <v>-4151</v>
      </c>
      <c r="J14" s="20">
        <f t="shared" si="5"/>
        <v>-0.61578400830737279</v>
      </c>
      <c r="K14" s="19">
        <f t="shared" si="6"/>
        <v>-3472</v>
      </c>
      <c r="L14" s="21">
        <f t="shared" si="0"/>
        <v>-0.5727482678983834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44</v>
      </c>
      <c r="D15" s="38">
        <f>C15/C17</f>
        <v>1.6696391302697985E-3</v>
      </c>
      <c r="E15" s="39">
        <v>86</v>
      </c>
      <c r="F15" s="38">
        <f>E15/E17</f>
        <v>2.6113624631828257E-3</v>
      </c>
      <c r="G15" s="42">
        <v>36</v>
      </c>
      <c r="H15" s="18">
        <f>G15/G17</f>
        <v>2.6052974381241857E-3</v>
      </c>
      <c r="I15" s="19">
        <f t="shared" si="4"/>
        <v>-50</v>
      </c>
      <c r="J15" s="20">
        <f t="shared" si="5"/>
        <v>-0.58139534883720934</v>
      </c>
      <c r="K15" s="19">
        <f t="shared" si="6"/>
        <v>-8</v>
      </c>
      <c r="L15" s="21">
        <f t="shared" si="0"/>
        <v>-0.18181818181818182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39">
        <v>1332</v>
      </c>
      <c r="D16" s="38">
        <f>C16/C17</f>
        <v>5.0544530034531174E-2</v>
      </c>
      <c r="E16" s="39">
        <v>2477</v>
      </c>
      <c r="F16" s="38">
        <f>E16/E17</f>
        <v>7.5213311875626271E-2</v>
      </c>
      <c r="G16" s="42">
        <v>895</v>
      </c>
      <c r="H16" s="18">
        <f>G16/G17</f>
        <v>6.4770589086698513E-2</v>
      </c>
      <c r="I16" s="19">
        <f t="shared" si="4"/>
        <v>-1582</v>
      </c>
      <c r="J16" s="20">
        <f t="shared" si="5"/>
        <v>-0.63867581752119496</v>
      </c>
      <c r="K16" s="19">
        <f t="shared" si="6"/>
        <v>-437</v>
      </c>
      <c r="L16" s="21">
        <f t="shared" si="0"/>
        <v>-0.32807807807807809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26353</v>
      </c>
      <c r="D17" s="22">
        <f>C17/C17</f>
        <v>1</v>
      </c>
      <c r="E17" s="23">
        <f>SUM(E6:E16)</f>
        <v>32933</v>
      </c>
      <c r="F17" s="40">
        <f>E17/E17</f>
        <v>1</v>
      </c>
      <c r="G17" s="23">
        <f>SUM(G6:G16)</f>
        <v>13818</v>
      </c>
      <c r="H17" s="40">
        <f>G17/G17</f>
        <v>1</v>
      </c>
      <c r="I17" s="23">
        <f t="shared" si="4"/>
        <v>-19115</v>
      </c>
      <c r="J17" s="22">
        <f t="shared" si="5"/>
        <v>-0.58042085446208969</v>
      </c>
      <c r="K17" s="23">
        <f t="shared" si="6"/>
        <v>-12535</v>
      </c>
      <c r="L17" s="24">
        <f t="shared" ref="L17" si="7">K17/C17</f>
        <v>-0.47565742040754372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2022-04-04T07:23:20Z</cp:lastPrinted>
  <dcterms:created xsi:type="dcterms:W3CDTF">2003-06-02T05:51:50Z</dcterms:created>
  <dcterms:modified xsi:type="dcterms:W3CDTF">2022-04-04T07:23:23Z</dcterms:modified>
</cp:coreProperties>
</file>